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5385" activeTab="0"/>
  </bookViews>
  <sheets>
    <sheet name="Påmelding" sheetId="1" r:id="rId1"/>
    <sheet name="Import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Sveinung Rekaa</author>
  </authors>
  <commentList>
    <comment ref="K14" authorId="0">
      <text>
        <r>
          <rPr>
            <b/>
            <sz val="8"/>
            <rFont val="Tahoma"/>
            <family val="2"/>
          </rPr>
          <t>Skriv noe (for eksempel 'X') i denne kolonnen for kvinner. La det stå tomt for menn.</t>
        </r>
      </text>
    </comment>
  </commentList>
</comments>
</file>

<file path=xl/sharedStrings.xml><?xml version="1.0" encoding="utf-8"?>
<sst xmlns="http://schemas.openxmlformats.org/spreadsheetml/2006/main" count="74" uniqueCount="23">
  <si>
    <t>Fornavn</t>
  </si>
  <si>
    <t>Etternavn</t>
  </si>
  <si>
    <t>Klassekode</t>
  </si>
  <si>
    <t>Klubbnavn</t>
  </si>
  <si>
    <t>PÅMELDINGSSKJEMA</t>
  </si>
  <si>
    <t>Adresse :</t>
  </si>
  <si>
    <t>Kontaktperson:</t>
  </si>
  <si>
    <t>Tlf.</t>
  </si>
  <si>
    <t>E-post:</t>
  </si>
  <si>
    <t>Idrettsparken</t>
  </si>
  <si>
    <t>Kvinne</t>
  </si>
  <si>
    <t>Mann</t>
  </si>
  <si>
    <t>Lag</t>
  </si>
  <si>
    <t>Kvinne?</t>
  </si>
  <si>
    <t>Bedrift:</t>
  </si>
  <si>
    <t>Også påmedlt for idrettslag?</t>
  </si>
  <si>
    <t>Ja</t>
  </si>
  <si>
    <t>Nei</t>
  </si>
  <si>
    <t>Løype</t>
  </si>
  <si>
    <t>Løpere</t>
  </si>
  <si>
    <t>K</t>
  </si>
  <si>
    <t>Påmeldt Idrettslag</t>
  </si>
  <si>
    <t>Tinfosløpet 2012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</si>
</sst>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&lt;=9999]0000;General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5" fillId="26" borderId="10" xfId="42" applyBorder="1" applyAlignment="1" applyProtection="1">
      <alignment/>
      <protection locked="0"/>
    </xf>
    <xf numFmtId="0" fontId="35" fillId="26" borderId="10" xfId="42" applyBorder="1" applyAlignment="1" applyProtection="1">
      <alignment horizontal="center"/>
      <protection locked="0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85725</xdr:rowOff>
    </xdr:from>
    <xdr:to>
      <xdr:col>7</xdr:col>
      <xdr:colOff>171450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0" y="85725"/>
          <a:ext cx="18954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Fyll inn gule/ brune felt. Send om nødvendig flere regneark.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Fyll inn navn på lagene, eller la det automatisk laga navnet stå.
</a:t>
          </a:r>
        </a:p>
      </xdr:txBody>
    </xdr:sp>
    <xdr:clientData/>
  </xdr:twoCellAnchor>
  <xdr:twoCellAnchor>
    <xdr:from>
      <xdr:col>10</xdr:col>
      <xdr:colOff>76200</xdr:colOff>
      <xdr:row>8</xdr:row>
      <xdr:rowOff>133350</xdr:rowOff>
    </xdr:from>
    <xdr:to>
      <xdr:col>13</xdr:col>
      <xdr:colOff>571500</xdr:colOff>
      <xdr:row>12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34425" y="1781175"/>
          <a:ext cx="19526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 'Kvinne?' for  påmeldte kvinner. La det stå tomt for menn.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1</xdr:col>
      <xdr:colOff>66675</xdr:colOff>
      <xdr:row>6</xdr:row>
      <xdr:rowOff>200025</xdr:rowOff>
    </xdr:from>
    <xdr:to>
      <xdr:col>3</xdr:col>
      <xdr:colOff>304800</xdr:colOff>
      <xdr:row>12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1457325"/>
          <a:ext cx="26289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Når du har skrivi inn navnet på bedriften så vil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lagene få navn automatisk i det grønne feltet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Hvis du ønsker et annet navn, så skriv det inn i det gule/ brune feltet.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3</xdr:col>
      <xdr:colOff>609600</xdr:colOff>
      <xdr:row>8</xdr:row>
      <xdr:rowOff>76200</xdr:rowOff>
    </xdr:from>
    <xdr:to>
      <xdr:col>6</xdr:col>
      <xdr:colOff>190500</xdr:colOff>
      <xdr:row>12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00375" y="1724025"/>
          <a:ext cx="16764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kolonnene 'Ja'  eller  'Nei' for  å indkere om løperen også er påmeldt for et idrettslag.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B1">
      <selection activeCell="J4" sqref="J4:N4"/>
    </sheetView>
  </sheetViews>
  <sheetFormatPr defaultColWidth="9.140625" defaultRowHeight="12.75"/>
  <cols>
    <col min="1" max="1" width="4.140625" style="3" hidden="1" customWidth="1"/>
    <col min="2" max="2" width="31.57421875" style="3" customWidth="1"/>
    <col min="3" max="3" width="4.28125" style="3" customWidth="1"/>
    <col min="4" max="4" width="11.7109375" style="5" customWidth="1"/>
    <col min="5" max="6" width="9.8515625" style="5" customWidth="1"/>
    <col min="7" max="7" width="2.8515625" style="3" customWidth="1"/>
    <col min="8" max="8" width="4.7109375" style="3" customWidth="1"/>
    <col min="9" max="9" width="26.140625" style="3" customWidth="1"/>
    <col min="10" max="10" width="28.8515625" style="3" customWidth="1"/>
    <col min="11" max="11" width="7.8515625" style="3" customWidth="1"/>
    <col min="12" max="12" width="7.28125" style="5" customWidth="1"/>
    <col min="13" max="13" width="6.7109375" style="5" customWidth="1"/>
    <col min="14" max="14" width="9.140625" style="3" customWidth="1"/>
    <col min="15" max="15" width="8.421875" style="3" customWidth="1"/>
    <col min="16" max="16" width="6.8515625" style="3" customWidth="1"/>
    <col min="17" max="16384" width="9.140625" style="3" customWidth="1"/>
  </cols>
  <sheetData>
    <row r="1" spans="2:7" ht="26.25">
      <c r="B1" s="39" t="s">
        <v>22</v>
      </c>
      <c r="C1" s="4"/>
      <c r="D1" s="28"/>
      <c r="E1" s="28"/>
      <c r="F1" s="28"/>
      <c r="G1" s="4"/>
    </row>
    <row r="2" ht="12.75"/>
    <row r="3" ht="12.75"/>
    <row r="4" spans="2:14" ht="15.75">
      <c r="B4" s="7" t="s">
        <v>4</v>
      </c>
      <c r="C4" s="7"/>
      <c r="D4" s="29"/>
      <c r="E4" s="29"/>
      <c r="F4" s="29"/>
      <c r="G4" s="7"/>
      <c r="H4" s="6"/>
      <c r="I4" s="8" t="s">
        <v>14</v>
      </c>
      <c r="J4" s="41"/>
      <c r="K4" s="41"/>
      <c r="L4" s="41"/>
      <c r="M4" s="41"/>
      <c r="N4" s="41"/>
    </row>
    <row r="5" spans="1:14" ht="15.75">
      <c r="A5" s="7"/>
      <c r="B5" s="7"/>
      <c r="C5" s="7"/>
      <c r="D5" s="29"/>
      <c r="E5" s="29"/>
      <c r="F5" s="29"/>
      <c r="G5" s="7"/>
      <c r="H5" s="6"/>
      <c r="I5" s="10" t="s">
        <v>6</v>
      </c>
      <c r="J5" s="42"/>
      <c r="K5" s="42"/>
      <c r="L5" s="42"/>
      <c r="M5" s="42"/>
      <c r="N5" s="42"/>
    </row>
    <row r="6" spans="2:14" ht="15.75">
      <c r="B6" s="7" t="s">
        <v>9</v>
      </c>
      <c r="C6" s="7"/>
      <c r="D6" s="29"/>
      <c r="E6" s="29"/>
      <c r="F6" s="29"/>
      <c r="G6" s="7"/>
      <c r="H6" s="6"/>
      <c r="I6" s="8" t="s">
        <v>5</v>
      </c>
      <c r="J6" s="42"/>
      <c r="K6" s="42"/>
      <c r="L6" s="42"/>
      <c r="M6" s="42"/>
      <c r="N6" s="42"/>
    </row>
    <row r="7" spans="2:14" ht="15.75">
      <c r="B7" s="11">
        <v>41040</v>
      </c>
      <c r="C7" s="11"/>
      <c r="D7" s="30"/>
      <c r="E7" s="30"/>
      <c r="F7" s="30"/>
      <c r="G7" s="11"/>
      <c r="H7" s="6"/>
      <c r="I7" s="10" t="s">
        <v>7</v>
      </c>
      <c r="J7" s="41"/>
      <c r="K7" s="41"/>
      <c r="L7" s="41"/>
      <c r="M7" s="41"/>
      <c r="N7" s="41"/>
    </row>
    <row r="8" spans="1:14" ht="15">
      <c r="A8" s="6"/>
      <c r="B8" s="6"/>
      <c r="C8" s="6"/>
      <c r="D8" s="9"/>
      <c r="E8" s="9"/>
      <c r="F8" s="9"/>
      <c r="G8" s="6"/>
      <c r="H8" s="6"/>
      <c r="I8" s="8" t="s">
        <v>8</v>
      </c>
      <c r="J8" s="41"/>
      <c r="K8" s="41"/>
      <c r="L8" s="41"/>
      <c r="M8" s="41"/>
      <c r="N8" s="41"/>
    </row>
    <row r="9" spans="1:16" ht="12.75">
      <c r="A9" s="6"/>
      <c r="B9" s="6"/>
      <c r="C9" s="6"/>
      <c r="D9" s="9"/>
      <c r="E9" s="9"/>
      <c r="F9" s="9"/>
      <c r="G9" s="6"/>
      <c r="H9" s="6"/>
      <c r="I9" s="6"/>
      <c r="J9" s="6"/>
      <c r="K9" s="6"/>
      <c r="L9" s="9"/>
      <c r="M9" s="9"/>
      <c r="N9" s="6"/>
      <c r="O9" s="6"/>
      <c r="P9" s="6"/>
    </row>
    <row r="10" spans="12:19" ht="12.75">
      <c r="L10" s="12"/>
      <c r="M10" s="12"/>
      <c r="N10" s="13"/>
      <c r="O10" s="13"/>
      <c r="P10" s="14"/>
      <c r="Q10" s="13"/>
      <c r="R10" s="13"/>
      <c r="S10" s="13"/>
    </row>
    <row r="11" spans="12:19" ht="12.75">
      <c r="L11" s="12"/>
      <c r="M11" s="12"/>
      <c r="N11" s="13"/>
      <c r="O11" s="13"/>
      <c r="P11" s="14"/>
      <c r="Q11" s="13"/>
      <c r="R11" s="13"/>
      <c r="S11" s="13"/>
    </row>
    <row r="12" spans="12:19" ht="30.75" customHeight="1">
      <c r="L12" s="12"/>
      <c r="M12" s="12"/>
      <c r="N12" s="13"/>
      <c r="O12" s="13"/>
      <c r="P12" s="13"/>
      <c r="Q12" s="13"/>
      <c r="R12" s="13"/>
      <c r="S12" s="13"/>
    </row>
    <row r="13" spans="2:19" s="10" customFormat="1" ht="26.25">
      <c r="B13" s="27" t="s">
        <v>12</v>
      </c>
      <c r="C13" s="27"/>
      <c r="D13" s="32" t="s">
        <v>15</v>
      </c>
      <c r="E13" s="31"/>
      <c r="F13" s="31"/>
      <c r="G13" s="27"/>
      <c r="I13" s="40" t="s">
        <v>19</v>
      </c>
      <c r="J13" s="40"/>
      <c r="K13" s="40"/>
      <c r="L13" s="40"/>
      <c r="M13" s="40"/>
      <c r="N13" s="13"/>
      <c r="O13" s="13"/>
      <c r="P13" s="13"/>
      <c r="Q13" s="13"/>
      <c r="R13" s="14"/>
      <c r="S13" s="14"/>
    </row>
    <row r="14" spans="4:19" s="10" customFormat="1" ht="12.75">
      <c r="D14" s="12" t="s">
        <v>16</v>
      </c>
      <c r="E14" s="12" t="s">
        <v>17</v>
      </c>
      <c r="F14" s="12" t="s">
        <v>18</v>
      </c>
      <c r="I14" s="14" t="s">
        <v>0</v>
      </c>
      <c r="J14" s="14" t="s">
        <v>1</v>
      </c>
      <c r="K14" s="10" t="s">
        <v>13</v>
      </c>
      <c r="L14" s="15" t="s">
        <v>10</v>
      </c>
      <c r="M14" s="15" t="s">
        <v>11</v>
      </c>
      <c r="N14" s="13"/>
      <c r="O14" s="13"/>
      <c r="P14" s="13"/>
      <c r="Q14" s="13"/>
      <c r="R14" s="14"/>
      <c r="S14" s="14"/>
    </row>
    <row r="15" spans="1:19" ht="12.75">
      <c r="A15" s="3">
        <v>1</v>
      </c>
      <c r="B15" s="16" t="str">
        <f>IF(B16="",CONCATENATE($J$4," ",TEXT(A15,"#0")),B16)</f>
        <v> 1</v>
      </c>
      <c r="D15" s="36"/>
      <c r="E15" s="37"/>
      <c r="F15" s="36" t="s">
        <v>20</v>
      </c>
      <c r="H15" s="3">
        <v>1</v>
      </c>
      <c r="I15" s="19"/>
      <c r="J15" s="19"/>
      <c r="K15" s="20"/>
      <c r="L15" s="17">
        <f aca="true" t="shared" si="0" ref="L15:L31">IF(K15="","","X")</f>
      </c>
      <c r="M15" s="18" t="str">
        <f aca="true" t="shared" si="1" ref="M15:M31">IF(K15="","X","")</f>
        <v>X</v>
      </c>
      <c r="N15" s="13"/>
      <c r="O15" s="13"/>
      <c r="P15" s="13"/>
      <c r="Q15" s="13"/>
      <c r="R15" s="13"/>
      <c r="S15" s="13"/>
    </row>
    <row r="16" spans="2:19" ht="12.75">
      <c r="B16" s="25"/>
      <c r="D16" s="37"/>
      <c r="E16" s="37"/>
      <c r="F16" s="37" t="s">
        <v>20</v>
      </c>
      <c r="H16" s="3">
        <f>H15+1</f>
        <v>2</v>
      </c>
      <c r="I16" s="19"/>
      <c r="J16" s="19"/>
      <c r="K16" s="21"/>
      <c r="L16" s="17">
        <f t="shared" si="0"/>
      </c>
      <c r="M16" s="18" t="str">
        <f t="shared" si="1"/>
        <v>X</v>
      </c>
      <c r="N16" s="13"/>
      <c r="O16" s="13"/>
      <c r="P16" s="13"/>
      <c r="Q16" s="13"/>
      <c r="R16" s="13"/>
      <c r="S16" s="13"/>
    </row>
    <row r="17" spans="4:19" ht="12.75">
      <c r="D17" s="37"/>
      <c r="E17" s="37"/>
      <c r="F17" s="37" t="s">
        <v>20</v>
      </c>
      <c r="H17" s="3">
        <f aca="true" t="shared" si="2" ref="H17:H64">H16+1</f>
        <v>3</v>
      </c>
      <c r="I17" s="19"/>
      <c r="J17" s="19"/>
      <c r="K17" s="21"/>
      <c r="L17" s="17">
        <f t="shared" si="0"/>
      </c>
      <c r="M17" s="18" t="str">
        <f t="shared" si="1"/>
        <v>X</v>
      </c>
      <c r="N17" s="13"/>
      <c r="O17" s="13"/>
      <c r="P17" s="13"/>
      <c r="Q17" s="13"/>
      <c r="R17" s="13"/>
      <c r="S17" s="13"/>
    </row>
    <row r="18" spans="4:19" ht="12.75">
      <c r="D18" s="37"/>
      <c r="E18" s="37"/>
      <c r="F18" s="37" t="s">
        <v>20</v>
      </c>
      <c r="H18" s="3">
        <f t="shared" si="2"/>
        <v>4</v>
      </c>
      <c r="I18" s="19"/>
      <c r="J18" s="19"/>
      <c r="K18" s="21"/>
      <c r="L18" s="17">
        <f t="shared" si="0"/>
      </c>
      <c r="M18" s="18" t="str">
        <f t="shared" si="1"/>
        <v>X</v>
      </c>
      <c r="N18" s="13"/>
      <c r="O18" s="13"/>
      <c r="P18" s="13"/>
      <c r="Q18" s="13"/>
      <c r="R18" s="13"/>
      <c r="S18" s="13"/>
    </row>
    <row r="19" spans="4:19" ht="12.75">
      <c r="D19" s="37"/>
      <c r="E19" s="37"/>
      <c r="F19" s="37" t="s">
        <v>20</v>
      </c>
      <c r="H19" s="3">
        <f t="shared" si="2"/>
        <v>5</v>
      </c>
      <c r="I19" s="19"/>
      <c r="J19" s="19"/>
      <c r="K19" s="20"/>
      <c r="L19" s="17">
        <f t="shared" si="0"/>
      </c>
      <c r="M19" s="18" t="str">
        <f t="shared" si="1"/>
        <v>X</v>
      </c>
      <c r="N19" s="13"/>
      <c r="O19" s="13"/>
      <c r="P19" s="13"/>
      <c r="Q19" s="13"/>
      <c r="R19" s="13"/>
      <c r="S19" s="13"/>
    </row>
    <row r="20" spans="1:19" ht="12.75">
      <c r="A20" s="3">
        <f>A15+1</f>
        <v>2</v>
      </c>
      <c r="B20" s="16" t="str">
        <f>IF(B21="",CONCATENATE($J$4," ",TEXT(A20,"#0")),B21)</f>
        <v> 2</v>
      </c>
      <c r="D20" s="38"/>
      <c r="E20" s="38"/>
      <c r="F20" s="38" t="s">
        <v>20</v>
      </c>
      <c r="H20" s="3">
        <f>H19+1</f>
        <v>6</v>
      </c>
      <c r="I20" s="22"/>
      <c r="J20" s="22"/>
      <c r="K20" s="23"/>
      <c r="L20" s="17">
        <f t="shared" si="0"/>
      </c>
      <c r="M20" s="18" t="str">
        <f t="shared" si="1"/>
        <v>X</v>
      </c>
      <c r="N20" s="13"/>
      <c r="O20" s="13"/>
      <c r="P20" s="13"/>
      <c r="Q20" s="13"/>
      <c r="R20" s="13"/>
      <c r="S20" s="13"/>
    </row>
    <row r="21" spans="2:19" ht="12.75">
      <c r="B21" s="26"/>
      <c r="D21" s="38"/>
      <c r="E21" s="38"/>
      <c r="F21" s="38" t="s">
        <v>20</v>
      </c>
      <c r="H21" s="3">
        <f t="shared" si="2"/>
        <v>7</v>
      </c>
      <c r="I21" s="22"/>
      <c r="J21" s="22"/>
      <c r="K21" s="24"/>
      <c r="L21" s="17">
        <f t="shared" si="0"/>
      </c>
      <c r="M21" s="18" t="str">
        <f t="shared" si="1"/>
        <v>X</v>
      </c>
      <c r="N21" s="13"/>
      <c r="O21" s="13"/>
      <c r="P21" s="13"/>
      <c r="Q21" s="13"/>
      <c r="R21" s="13"/>
      <c r="S21" s="13"/>
    </row>
    <row r="22" spans="4:19" ht="12.75">
      <c r="D22" s="38"/>
      <c r="E22" s="38"/>
      <c r="F22" s="38" t="s">
        <v>20</v>
      </c>
      <c r="H22" s="3">
        <f t="shared" si="2"/>
        <v>8</v>
      </c>
      <c r="I22" s="22"/>
      <c r="J22" s="22"/>
      <c r="K22" s="24"/>
      <c r="L22" s="17">
        <f t="shared" si="0"/>
      </c>
      <c r="M22" s="18" t="str">
        <f t="shared" si="1"/>
        <v>X</v>
      </c>
      <c r="N22" s="13"/>
      <c r="O22" s="13"/>
      <c r="P22" s="13"/>
      <c r="Q22" s="13"/>
      <c r="R22" s="13"/>
      <c r="S22" s="13"/>
    </row>
    <row r="23" spans="4:19" ht="12.75">
      <c r="D23" s="38"/>
      <c r="E23" s="38"/>
      <c r="F23" s="38" t="s">
        <v>20</v>
      </c>
      <c r="H23" s="3">
        <f t="shared" si="2"/>
        <v>9</v>
      </c>
      <c r="I23" s="22"/>
      <c r="J23" s="22"/>
      <c r="K23" s="24"/>
      <c r="L23" s="17">
        <f t="shared" si="0"/>
      </c>
      <c r="M23" s="18" t="str">
        <f t="shared" si="1"/>
        <v>X</v>
      </c>
      <c r="N23" s="13"/>
      <c r="O23" s="13"/>
      <c r="P23" s="13"/>
      <c r="Q23" s="13"/>
      <c r="R23" s="13"/>
      <c r="S23" s="13"/>
    </row>
    <row r="24" spans="4:19" ht="12.75">
      <c r="D24" s="38"/>
      <c r="E24" s="38"/>
      <c r="F24" s="38" t="s">
        <v>20</v>
      </c>
      <c r="H24" s="3">
        <f t="shared" si="2"/>
        <v>10</v>
      </c>
      <c r="I24" s="22"/>
      <c r="J24" s="22"/>
      <c r="K24" s="24"/>
      <c r="L24" s="17">
        <f t="shared" si="0"/>
      </c>
      <c r="M24" s="18" t="str">
        <f t="shared" si="1"/>
        <v>X</v>
      </c>
      <c r="N24" s="13"/>
      <c r="O24" s="13"/>
      <c r="P24" s="13"/>
      <c r="Q24" s="13"/>
      <c r="R24" s="13"/>
      <c r="S24" s="13"/>
    </row>
    <row r="25" spans="1:19" ht="12.75">
      <c r="A25" s="3">
        <f>A20+1</f>
        <v>3</v>
      </c>
      <c r="B25" s="16" t="str">
        <f>IF(B26="",CONCATENATE($J$4," ",TEXT(A25,"#0")),B26)</f>
        <v> 3</v>
      </c>
      <c r="D25" s="37"/>
      <c r="E25" s="37"/>
      <c r="F25" s="37" t="s">
        <v>20</v>
      </c>
      <c r="H25" s="3">
        <f t="shared" si="2"/>
        <v>11</v>
      </c>
      <c r="I25" s="19"/>
      <c r="J25" s="19"/>
      <c r="K25" s="21"/>
      <c r="L25" s="17">
        <f t="shared" si="0"/>
      </c>
      <c r="M25" s="18" t="str">
        <f t="shared" si="1"/>
        <v>X</v>
      </c>
      <c r="N25" s="13"/>
      <c r="O25" s="13"/>
      <c r="P25" s="13"/>
      <c r="Q25" s="13"/>
      <c r="R25" s="13"/>
      <c r="S25" s="13"/>
    </row>
    <row r="26" spans="2:19" ht="12.75">
      <c r="B26" s="19"/>
      <c r="D26" s="37"/>
      <c r="E26" s="37"/>
      <c r="F26" s="37" t="s">
        <v>20</v>
      </c>
      <c r="H26" s="3">
        <f t="shared" si="2"/>
        <v>12</v>
      </c>
      <c r="I26" s="19"/>
      <c r="J26" s="19"/>
      <c r="K26" s="21"/>
      <c r="L26" s="17">
        <f t="shared" si="0"/>
      </c>
      <c r="M26" s="18" t="str">
        <f t="shared" si="1"/>
        <v>X</v>
      </c>
      <c r="N26" s="13"/>
      <c r="O26" s="13"/>
      <c r="P26" s="13"/>
      <c r="Q26" s="13"/>
      <c r="R26" s="13"/>
      <c r="S26" s="13"/>
    </row>
    <row r="27" spans="4:19" ht="12.75">
      <c r="D27" s="37"/>
      <c r="E27" s="37"/>
      <c r="F27" s="37" t="s">
        <v>20</v>
      </c>
      <c r="H27" s="3">
        <f t="shared" si="2"/>
        <v>13</v>
      </c>
      <c r="I27" s="19"/>
      <c r="J27" s="19"/>
      <c r="K27" s="21"/>
      <c r="L27" s="17">
        <f t="shared" si="0"/>
      </c>
      <c r="M27" s="18" t="str">
        <f t="shared" si="1"/>
        <v>X</v>
      </c>
      <c r="N27" s="13"/>
      <c r="O27" s="13"/>
      <c r="P27" s="13"/>
      <c r="Q27" s="13"/>
      <c r="R27" s="13"/>
      <c r="S27" s="13"/>
    </row>
    <row r="28" spans="4:19" ht="12.75">
      <c r="D28" s="37"/>
      <c r="E28" s="37"/>
      <c r="F28" s="37" t="s">
        <v>20</v>
      </c>
      <c r="H28" s="3">
        <f t="shared" si="2"/>
        <v>14</v>
      </c>
      <c r="I28" s="19"/>
      <c r="J28" s="19"/>
      <c r="K28" s="21"/>
      <c r="L28" s="17">
        <f t="shared" si="0"/>
      </c>
      <c r="M28" s="18" t="str">
        <f t="shared" si="1"/>
        <v>X</v>
      </c>
      <c r="N28" s="13"/>
      <c r="O28" s="13"/>
      <c r="P28" s="13"/>
      <c r="Q28" s="13"/>
      <c r="R28" s="13"/>
      <c r="S28" s="13"/>
    </row>
    <row r="29" spans="4:19" ht="12.75">
      <c r="D29" s="37"/>
      <c r="E29" s="37"/>
      <c r="F29" s="37" t="s">
        <v>20</v>
      </c>
      <c r="H29" s="3">
        <f t="shared" si="2"/>
        <v>15</v>
      </c>
      <c r="I29" s="19"/>
      <c r="J29" s="19"/>
      <c r="K29" s="21"/>
      <c r="L29" s="17">
        <f t="shared" si="0"/>
      </c>
      <c r="M29" s="18" t="str">
        <f t="shared" si="1"/>
        <v>X</v>
      </c>
      <c r="N29" s="13"/>
      <c r="O29" s="13"/>
      <c r="P29" s="13"/>
      <c r="Q29" s="13"/>
      <c r="R29" s="13"/>
      <c r="S29" s="13"/>
    </row>
    <row r="30" spans="1:19" ht="12.75">
      <c r="A30" s="3">
        <f>A25+1</f>
        <v>4</v>
      </c>
      <c r="B30" s="16" t="str">
        <f>IF(B31="",CONCATENATE($J$4," ",TEXT(A30,"#0")),B31)</f>
        <v> 4</v>
      </c>
      <c r="D30" s="38"/>
      <c r="E30" s="38"/>
      <c r="F30" s="38" t="s">
        <v>20</v>
      </c>
      <c r="H30" s="3">
        <f t="shared" si="2"/>
        <v>16</v>
      </c>
      <c r="I30" s="22"/>
      <c r="J30" s="22"/>
      <c r="K30" s="24"/>
      <c r="L30" s="17">
        <f t="shared" si="0"/>
      </c>
      <c r="M30" s="18" t="str">
        <f t="shared" si="1"/>
        <v>X</v>
      </c>
      <c r="N30" s="13"/>
      <c r="O30" s="13"/>
      <c r="P30" s="13"/>
      <c r="Q30" s="13"/>
      <c r="R30" s="13"/>
      <c r="S30" s="13"/>
    </row>
    <row r="31" spans="2:19" ht="12.75">
      <c r="B31" s="22"/>
      <c r="D31" s="38"/>
      <c r="E31" s="38"/>
      <c r="F31" s="38" t="s">
        <v>20</v>
      </c>
      <c r="H31" s="3">
        <f t="shared" si="2"/>
        <v>17</v>
      </c>
      <c r="I31" s="22"/>
      <c r="J31" s="22"/>
      <c r="K31" s="24"/>
      <c r="L31" s="17">
        <f t="shared" si="0"/>
      </c>
      <c r="M31" s="18" t="str">
        <f t="shared" si="1"/>
        <v>X</v>
      </c>
      <c r="N31" s="13"/>
      <c r="O31" s="13"/>
      <c r="P31" s="13"/>
      <c r="Q31" s="13"/>
      <c r="R31" s="13"/>
      <c r="S31" s="13"/>
    </row>
    <row r="32" spans="4:19" ht="12.75">
      <c r="D32" s="38"/>
      <c r="E32" s="38"/>
      <c r="F32" s="38" t="s">
        <v>20</v>
      </c>
      <c r="H32" s="3">
        <f t="shared" si="2"/>
        <v>18</v>
      </c>
      <c r="I32" s="22"/>
      <c r="J32" s="22"/>
      <c r="K32" s="24"/>
      <c r="L32" s="17">
        <f aca="true" t="shared" si="3" ref="L32:L41">IF(K32="","","X")</f>
      </c>
      <c r="M32" s="18" t="str">
        <f aca="true" t="shared" si="4" ref="M32:M49">IF(K32="","X","")</f>
        <v>X</v>
      </c>
      <c r="N32" s="13"/>
      <c r="O32" s="13"/>
      <c r="P32" s="13"/>
      <c r="Q32" s="13"/>
      <c r="R32" s="13"/>
      <c r="S32" s="13"/>
    </row>
    <row r="33" spans="4:19" ht="12.75">
      <c r="D33" s="38"/>
      <c r="E33" s="38"/>
      <c r="F33" s="38" t="s">
        <v>20</v>
      </c>
      <c r="H33" s="3">
        <f t="shared" si="2"/>
        <v>19</v>
      </c>
      <c r="I33" s="22"/>
      <c r="J33" s="22"/>
      <c r="K33" s="24"/>
      <c r="L33" s="17">
        <f t="shared" si="3"/>
      </c>
      <c r="M33" s="18" t="str">
        <f t="shared" si="4"/>
        <v>X</v>
      </c>
      <c r="N33" s="13"/>
      <c r="O33" s="13"/>
      <c r="P33" s="13"/>
      <c r="Q33" s="13"/>
      <c r="R33" s="13"/>
      <c r="S33" s="13"/>
    </row>
    <row r="34" spans="4:19" ht="12.75">
      <c r="D34" s="38"/>
      <c r="E34" s="38"/>
      <c r="F34" s="38" t="s">
        <v>20</v>
      </c>
      <c r="H34" s="3">
        <f t="shared" si="2"/>
        <v>20</v>
      </c>
      <c r="I34" s="22"/>
      <c r="J34" s="22"/>
      <c r="K34" s="24"/>
      <c r="L34" s="17">
        <f t="shared" si="3"/>
      </c>
      <c r="M34" s="18" t="str">
        <f t="shared" si="4"/>
        <v>X</v>
      </c>
      <c r="N34" s="13"/>
      <c r="O34" s="13"/>
      <c r="P34" s="13"/>
      <c r="Q34" s="13"/>
      <c r="R34" s="13"/>
      <c r="S34" s="13"/>
    </row>
    <row r="35" spans="1:19" ht="12.75">
      <c r="A35" s="3">
        <f>A30+1</f>
        <v>5</v>
      </c>
      <c r="B35" s="16" t="str">
        <f>IF(B36="",CONCATENATE($J$4," ",TEXT(A35,"#0")),B36)</f>
        <v> 5</v>
      </c>
      <c r="D35" s="37"/>
      <c r="E35" s="37"/>
      <c r="F35" s="37" t="s">
        <v>20</v>
      </c>
      <c r="H35" s="3">
        <f t="shared" si="2"/>
        <v>21</v>
      </c>
      <c r="I35" s="19"/>
      <c r="J35" s="19"/>
      <c r="K35" s="21"/>
      <c r="L35" s="17">
        <f t="shared" si="3"/>
      </c>
      <c r="M35" s="18" t="str">
        <f t="shared" si="4"/>
        <v>X</v>
      </c>
      <c r="N35" s="13"/>
      <c r="O35" s="13"/>
      <c r="P35" s="13"/>
      <c r="Q35" s="13"/>
      <c r="R35" s="13"/>
      <c r="S35" s="13"/>
    </row>
    <row r="36" spans="2:19" ht="12.75">
      <c r="B36" s="19"/>
      <c r="D36" s="37"/>
      <c r="E36" s="37"/>
      <c r="F36" s="37" t="s">
        <v>20</v>
      </c>
      <c r="H36" s="3">
        <f t="shared" si="2"/>
        <v>22</v>
      </c>
      <c r="I36" s="19"/>
      <c r="J36" s="19"/>
      <c r="K36" s="21"/>
      <c r="L36" s="17">
        <f t="shared" si="3"/>
      </c>
      <c r="M36" s="18" t="str">
        <f t="shared" si="4"/>
        <v>X</v>
      </c>
      <c r="N36" s="13"/>
      <c r="O36" s="13"/>
      <c r="P36" s="13"/>
      <c r="Q36" s="13"/>
      <c r="R36" s="13"/>
      <c r="S36" s="13"/>
    </row>
    <row r="37" spans="4:19" ht="12.75">
      <c r="D37" s="37"/>
      <c r="E37" s="37"/>
      <c r="F37" s="37" t="s">
        <v>20</v>
      </c>
      <c r="H37" s="3">
        <f t="shared" si="2"/>
        <v>23</v>
      </c>
      <c r="I37" s="19"/>
      <c r="J37" s="19"/>
      <c r="K37" s="21"/>
      <c r="L37" s="17">
        <f t="shared" si="3"/>
      </c>
      <c r="M37" s="18" t="str">
        <f t="shared" si="4"/>
        <v>X</v>
      </c>
      <c r="N37" s="13"/>
      <c r="O37" s="13"/>
      <c r="P37" s="13"/>
      <c r="Q37" s="13"/>
      <c r="R37" s="13"/>
      <c r="S37" s="13"/>
    </row>
    <row r="38" spans="4:19" ht="12.75">
      <c r="D38" s="37"/>
      <c r="E38" s="37"/>
      <c r="F38" s="37" t="s">
        <v>20</v>
      </c>
      <c r="H38" s="3">
        <f t="shared" si="2"/>
        <v>24</v>
      </c>
      <c r="I38" s="19"/>
      <c r="J38" s="19"/>
      <c r="K38" s="21"/>
      <c r="L38" s="17">
        <f t="shared" si="3"/>
      </c>
      <c r="M38" s="18" t="str">
        <f t="shared" si="4"/>
        <v>X</v>
      </c>
      <c r="N38" s="13"/>
      <c r="O38" s="13"/>
      <c r="P38" s="13"/>
      <c r="Q38" s="13"/>
      <c r="R38" s="13"/>
      <c r="S38" s="13"/>
    </row>
    <row r="39" spans="4:19" ht="12.75">
      <c r="D39" s="37"/>
      <c r="E39" s="37"/>
      <c r="F39" s="37" t="s">
        <v>20</v>
      </c>
      <c r="H39" s="3">
        <f t="shared" si="2"/>
        <v>25</v>
      </c>
      <c r="I39" s="19"/>
      <c r="J39" s="19"/>
      <c r="K39" s="21"/>
      <c r="L39" s="17">
        <f t="shared" si="3"/>
      </c>
      <c r="M39" s="18" t="str">
        <f t="shared" si="4"/>
        <v>X</v>
      </c>
      <c r="N39" s="13"/>
      <c r="O39" s="13"/>
      <c r="P39" s="13"/>
      <c r="Q39" s="13"/>
      <c r="R39" s="13"/>
      <c r="S39" s="13"/>
    </row>
    <row r="40" spans="1:17" ht="12.75">
      <c r="A40" s="3">
        <f>A35+1</f>
        <v>6</v>
      </c>
      <c r="B40" s="16" t="str">
        <f>IF(B41="",CONCATENATE($J$4," ",TEXT(A40,"#0")),B41)</f>
        <v> 6</v>
      </c>
      <c r="D40" s="38"/>
      <c r="E40" s="38"/>
      <c r="F40" s="38" t="s">
        <v>20</v>
      </c>
      <c r="H40" s="3">
        <f t="shared" si="2"/>
        <v>26</v>
      </c>
      <c r="I40" s="22"/>
      <c r="J40" s="22"/>
      <c r="K40" s="24"/>
      <c r="L40" s="17">
        <f t="shared" si="3"/>
      </c>
      <c r="M40" s="18" t="str">
        <f t="shared" si="4"/>
        <v>X</v>
      </c>
      <c r="N40" s="13"/>
      <c r="O40" s="13"/>
      <c r="P40" s="13"/>
      <c r="Q40" s="13"/>
    </row>
    <row r="41" spans="2:17" ht="12.75">
      <c r="B41" s="22"/>
      <c r="D41" s="38"/>
      <c r="E41" s="38"/>
      <c r="F41" s="38" t="s">
        <v>20</v>
      </c>
      <c r="H41" s="3">
        <f t="shared" si="2"/>
        <v>27</v>
      </c>
      <c r="I41" s="22"/>
      <c r="J41" s="22"/>
      <c r="K41" s="24"/>
      <c r="L41" s="17">
        <f t="shared" si="3"/>
      </c>
      <c r="M41" s="18" t="str">
        <f t="shared" si="4"/>
        <v>X</v>
      </c>
      <c r="N41" s="13"/>
      <c r="O41" s="13"/>
      <c r="P41" s="13"/>
      <c r="Q41" s="13"/>
    </row>
    <row r="42" spans="4:17" ht="12.75">
      <c r="D42" s="38"/>
      <c r="E42" s="38"/>
      <c r="F42" s="38" t="s">
        <v>20</v>
      </c>
      <c r="H42" s="3">
        <f t="shared" si="2"/>
        <v>28</v>
      </c>
      <c r="I42" s="22"/>
      <c r="J42" s="22"/>
      <c r="K42" s="24"/>
      <c r="L42" s="17">
        <f aca="true" t="shared" si="5" ref="L42:L51">IF(K42="","","X")</f>
      </c>
      <c r="M42" s="18" t="str">
        <f t="shared" si="4"/>
        <v>X</v>
      </c>
      <c r="N42" s="13"/>
      <c r="O42" s="13"/>
      <c r="P42" s="13"/>
      <c r="Q42" s="13"/>
    </row>
    <row r="43" spans="4:17" ht="12.75">
      <c r="D43" s="38"/>
      <c r="E43" s="38"/>
      <c r="F43" s="38" t="s">
        <v>20</v>
      </c>
      <c r="H43" s="3">
        <f t="shared" si="2"/>
        <v>29</v>
      </c>
      <c r="I43" s="22"/>
      <c r="J43" s="22"/>
      <c r="K43" s="24"/>
      <c r="L43" s="17">
        <f t="shared" si="5"/>
      </c>
      <c r="M43" s="18" t="str">
        <f t="shared" si="4"/>
        <v>X</v>
      </c>
      <c r="N43" s="13"/>
      <c r="O43" s="13"/>
      <c r="P43" s="13"/>
      <c r="Q43" s="13"/>
    </row>
    <row r="44" spans="4:17" ht="12.75">
      <c r="D44" s="38"/>
      <c r="E44" s="38"/>
      <c r="F44" s="38" t="s">
        <v>20</v>
      </c>
      <c r="H44" s="3">
        <f t="shared" si="2"/>
        <v>30</v>
      </c>
      <c r="I44" s="22"/>
      <c r="J44" s="22"/>
      <c r="K44" s="24"/>
      <c r="L44" s="17">
        <f t="shared" si="5"/>
      </c>
      <c r="M44" s="18" t="str">
        <f t="shared" si="4"/>
        <v>X</v>
      </c>
      <c r="N44" s="13"/>
      <c r="O44" s="13"/>
      <c r="P44" s="13"/>
      <c r="Q44" s="13"/>
    </row>
    <row r="45" spans="1:17" ht="12.75">
      <c r="A45" s="3">
        <f>A40+1</f>
        <v>7</v>
      </c>
      <c r="B45" s="16" t="str">
        <f>IF(B46="",CONCATENATE($J$4," ",TEXT(A45,"#0")),B46)</f>
        <v> 7</v>
      </c>
      <c r="D45" s="37"/>
      <c r="E45" s="37"/>
      <c r="F45" s="37" t="s">
        <v>20</v>
      </c>
      <c r="H45" s="3">
        <f t="shared" si="2"/>
        <v>31</v>
      </c>
      <c r="I45" s="19"/>
      <c r="J45" s="19"/>
      <c r="K45" s="21"/>
      <c r="L45" s="17">
        <f t="shared" si="5"/>
      </c>
      <c r="M45" s="18" t="str">
        <f t="shared" si="4"/>
        <v>X</v>
      </c>
      <c r="N45" s="13"/>
      <c r="O45" s="13"/>
      <c r="P45" s="13"/>
      <c r="Q45" s="13"/>
    </row>
    <row r="46" spans="2:13" ht="12.75">
      <c r="B46" s="19"/>
      <c r="D46" s="37"/>
      <c r="E46" s="37"/>
      <c r="F46" s="37" t="s">
        <v>20</v>
      </c>
      <c r="H46" s="3">
        <f t="shared" si="2"/>
        <v>32</v>
      </c>
      <c r="I46" s="19"/>
      <c r="J46" s="19"/>
      <c r="K46" s="21"/>
      <c r="L46" s="17">
        <f t="shared" si="5"/>
      </c>
      <c r="M46" s="18" t="str">
        <f t="shared" si="4"/>
        <v>X</v>
      </c>
    </row>
    <row r="47" spans="4:13" ht="12.75">
      <c r="D47" s="37"/>
      <c r="E47" s="37"/>
      <c r="F47" s="37" t="s">
        <v>20</v>
      </c>
      <c r="H47" s="3">
        <f t="shared" si="2"/>
        <v>33</v>
      </c>
      <c r="I47" s="19"/>
      <c r="J47" s="19"/>
      <c r="K47" s="21"/>
      <c r="L47" s="17">
        <f t="shared" si="5"/>
      </c>
      <c r="M47" s="18" t="str">
        <f t="shared" si="4"/>
        <v>X</v>
      </c>
    </row>
    <row r="48" spans="4:13" ht="12.75">
      <c r="D48" s="37"/>
      <c r="E48" s="37"/>
      <c r="F48" s="37" t="s">
        <v>20</v>
      </c>
      <c r="H48" s="3">
        <f t="shared" si="2"/>
        <v>34</v>
      </c>
      <c r="I48" s="19"/>
      <c r="J48" s="19"/>
      <c r="K48" s="21"/>
      <c r="L48" s="17">
        <f t="shared" si="5"/>
      </c>
      <c r="M48" s="18" t="str">
        <f t="shared" si="4"/>
        <v>X</v>
      </c>
    </row>
    <row r="49" spans="4:13" ht="12.75">
      <c r="D49" s="37"/>
      <c r="E49" s="37"/>
      <c r="F49" s="37" t="s">
        <v>20</v>
      </c>
      <c r="H49" s="3">
        <f t="shared" si="2"/>
        <v>35</v>
      </c>
      <c r="I49" s="19"/>
      <c r="J49" s="19"/>
      <c r="K49" s="21"/>
      <c r="L49" s="17">
        <f t="shared" si="5"/>
      </c>
      <c r="M49" s="18" t="str">
        <f t="shared" si="4"/>
        <v>X</v>
      </c>
    </row>
    <row r="50" spans="1:13" ht="12.75">
      <c r="A50" s="3">
        <f>A45+1</f>
        <v>8</v>
      </c>
      <c r="B50" s="16" t="str">
        <f>IF(B51="",CONCATENATE($J$4," ",TEXT(A50,"#0")),B51)</f>
        <v> 8</v>
      </c>
      <c r="D50" s="38"/>
      <c r="E50" s="38"/>
      <c r="F50" s="38" t="s">
        <v>20</v>
      </c>
      <c r="H50" s="3">
        <f t="shared" si="2"/>
        <v>36</v>
      </c>
      <c r="I50" s="22"/>
      <c r="J50" s="22"/>
      <c r="K50" s="24"/>
      <c r="L50" s="17">
        <f t="shared" si="5"/>
      </c>
      <c r="M50" s="18" t="str">
        <f aca="true" t="shared" si="6" ref="M50:M64">IF(K50="","X","")</f>
        <v>X</v>
      </c>
    </row>
    <row r="51" spans="2:13" ht="12.75">
      <c r="B51" s="22"/>
      <c r="D51" s="38"/>
      <c r="E51" s="38"/>
      <c r="F51" s="38" t="s">
        <v>20</v>
      </c>
      <c r="H51" s="3">
        <f t="shared" si="2"/>
        <v>37</v>
      </c>
      <c r="I51" s="22"/>
      <c r="J51" s="22"/>
      <c r="K51" s="24"/>
      <c r="L51" s="17">
        <f t="shared" si="5"/>
      </c>
      <c r="M51" s="18" t="str">
        <f t="shared" si="6"/>
        <v>X</v>
      </c>
    </row>
    <row r="52" spans="4:13" ht="12.75">
      <c r="D52" s="38"/>
      <c r="E52" s="38"/>
      <c r="F52" s="38" t="s">
        <v>20</v>
      </c>
      <c r="H52" s="3">
        <f t="shared" si="2"/>
        <v>38</v>
      </c>
      <c r="I52" s="22"/>
      <c r="J52" s="22"/>
      <c r="K52" s="24"/>
      <c r="L52" s="17">
        <f aca="true" t="shared" si="7" ref="L52:L64">IF(K52="","","X")</f>
      </c>
      <c r="M52" s="18" t="str">
        <f t="shared" si="6"/>
        <v>X</v>
      </c>
    </row>
    <row r="53" spans="4:13" ht="12.75">
      <c r="D53" s="38"/>
      <c r="E53" s="38"/>
      <c r="F53" s="38" t="s">
        <v>20</v>
      </c>
      <c r="H53" s="3">
        <f t="shared" si="2"/>
        <v>39</v>
      </c>
      <c r="I53" s="22"/>
      <c r="J53" s="22"/>
      <c r="K53" s="24"/>
      <c r="L53" s="17">
        <f t="shared" si="7"/>
      </c>
      <c r="M53" s="18" t="str">
        <f t="shared" si="6"/>
        <v>X</v>
      </c>
    </row>
    <row r="54" spans="4:13" ht="12.75">
      <c r="D54" s="38"/>
      <c r="E54" s="38"/>
      <c r="F54" s="38" t="s">
        <v>20</v>
      </c>
      <c r="H54" s="3">
        <f t="shared" si="2"/>
        <v>40</v>
      </c>
      <c r="I54" s="22"/>
      <c r="J54" s="22"/>
      <c r="K54" s="24"/>
      <c r="L54" s="17">
        <f t="shared" si="7"/>
      </c>
      <c r="M54" s="18" t="str">
        <f t="shared" si="6"/>
        <v>X</v>
      </c>
    </row>
    <row r="55" spans="1:13" ht="12.75">
      <c r="A55" s="3">
        <f>A50+1</f>
        <v>9</v>
      </c>
      <c r="B55" s="16" t="str">
        <f>IF(B56="",CONCATENATE($J$4," ",TEXT(A55,"#0")),B56)</f>
        <v> 9</v>
      </c>
      <c r="D55" s="37"/>
      <c r="E55" s="37"/>
      <c r="F55" s="37" t="s">
        <v>20</v>
      </c>
      <c r="H55" s="3">
        <f t="shared" si="2"/>
        <v>41</v>
      </c>
      <c r="I55" s="19"/>
      <c r="J55" s="19"/>
      <c r="K55" s="21"/>
      <c r="L55" s="17">
        <f t="shared" si="7"/>
      </c>
      <c r="M55" s="18" t="str">
        <f t="shared" si="6"/>
        <v>X</v>
      </c>
    </row>
    <row r="56" spans="2:13" ht="12.75">
      <c r="B56" s="19"/>
      <c r="D56" s="37"/>
      <c r="E56" s="37"/>
      <c r="F56" s="37" t="s">
        <v>20</v>
      </c>
      <c r="H56" s="3">
        <f t="shared" si="2"/>
        <v>42</v>
      </c>
      <c r="I56" s="19"/>
      <c r="J56" s="19"/>
      <c r="K56" s="21"/>
      <c r="L56" s="17">
        <f t="shared" si="7"/>
      </c>
      <c r="M56" s="18" t="str">
        <f t="shared" si="6"/>
        <v>X</v>
      </c>
    </row>
    <row r="57" spans="4:13" ht="12.75">
      <c r="D57" s="37"/>
      <c r="E57" s="37"/>
      <c r="F57" s="37" t="s">
        <v>20</v>
      </c>
      <c r="H57" s="3">
        <f t="shared" si="2"/>
        <v>43</v>
      </c>
      <c r="I57" s="19"/>
      <c r="J57" s="19"/>
      <c r="K57" s="21"/>
      <c r="L57" s="17">
        <f t="shared" si="7"/>
      </c>
      <c r="M57" s="18" t="str">
        <f t="shared" si="6"/>
        <v>X</v>
      </c>
    </row>
    <row r="58" spans="4:13" ht="12.75">
      <c r="D58" s="37"/>
      <c r="E58" s="37"/>
      <c r="F58" s="37" t="s">
        <v>20</v>
      </c>
      <c r="H58" s="3">
        <f t="shared" si="2"/>
        <v>44</v>
      </c>
      <c r="I58" s="19"/>
      <c r="J58" s="19"/>
      <c r="K58" s="21"/>
      <c r="L58" s="17">
        <f t="shared" si="7"/>
      </c>
      <c r="M58" s="18" t="str">
        <f t="shared" si="6"/>
        <v>X</v>
      </c>
    </row>
    <row r="59" spans="4:13" ht="12.75">
      <c r="D59" s="37"/>
      <c r="E59" s="37"/>
      <c r="F59" s="37" t="s">
        <v>20</v>
      </c>
      <c r="H59" s="3">
        <f t="shared" si="2"/>
        <v>45</v>
      </c>
      <c r="I59" s="19"/>
      <c r="J59" s="19"/>
      <c r="K59" s="21"/>
      <c r="L59" s="17">
        <f t="shared" si="7"/>
      </c>
      <c r="M59" s="18" t="str">
        <f t="shared" si="6"/>
        <v>X</v>
      </c>
    </row>
    <row r="60" spans="1:13" ht="12.75">
      <c r="A60" s="3">
        <f>A55+1</f>
        <v>10</v>
      </c>
      <c r="B60" s="16" t="str">
        <f>IF(B61="",CONCATENATE($J$4," ",TEXT(A60,"#0")),B61)</f>
        <v> 10</v>
      </c>
      <c r="D60" s="38"/>
      <c r="E60" s="38"/>
      <c r="F60" s="38" t="s">
        <v>20</v>
      </c>
      <c r="H60" s="3">
        <f t="shared" si="2"/>
        <v>46</v>
      </c>
      <c r="I60" s="22"/>
      <c r="J60" s="22"/>
      <c r="K60" s="24"/>
      <c r="L60" s="17">
        <f t="shared" si="7"/>
      </c>
      <c r="M60" s="18" t="str">
        <f t="shared" si="6"/>
        <v>X</v>
      </c>
    </row>
    <row r="61" spans="2:13" ht="12.75">
      <c r="B61" s="22"/>
      <c r="D61" s="38"/>
      <c r="E61" s="38"/>
      <c r="F61" s="38" t="s">
        <v>20</v>
      </c>
      <c r="H61" s="3">
        <f t="shared" si="2"/>
        <v>47</v>
      </c>
      <c r="I61" s="22"/>
      <c r="J61" s="22"/>
      <c r="K61" s="24"/>
      <c r="L61" s="17">
        <f t="shared" si="7"/>
      </c>
      <c r="M61" s="18" t="str">
        <f t="shared" si="6"/>
        <v>X</v>
      </c>
    </row>
    <row r="62" spans="4:13" ht="12.75">
      <c r="D62" s="38"/>
      <c r="E62" s="38"/>
      <c r="F62" s="38" t="s">
        <v>20</v>
      </c>
      <c r="H62" s="3">
        <f t="shared" si="2"/>
        <v>48</v>
      </c>
      <c r="I62" s="22"/>
      <c r="J62" s="22"/>
      <c r="K62" s="24"/>
      <c r="L62" s="17">
        <f t="shared" si="7"/>
      </c>
      <c r="M62" s="18" t="str">
        <f t="shared" si="6"/>
        <v>X</v>
      </c>
    </row>
    <row r="63" spans="4:13" ht="12.75">
      <c r="D63" s="38"/>
      <c r="E63" s="38"/>
      <c r="F63" s="38" t="s">
        <v>20</v>
      </c>
      <c r="H63" s="3">
        <f t="shared" si="2"/>
        <v>49</v>
      </c>
      <c r="I63" s="22"/>
      <c r="J63" s="22"/>
      <c r="K63" s="24"/>
      <c r="L63" s="17">
        <f t="shared" si="7"/>
      </c>
      <c r="M63" s="18" t="str">
        <f t="shared" si="6"/>
        <v>X</v>
      </c>
    </row>
    <row r="64" spans="4:13" ht="12.75">
      <c r="D64" s="38"/>
      <c r="E64" s="38"/>
      <c r="F64" s="38" t="s">
        <v>20</v>
      </c>
      <c r="H64" s="3">
        <f t="shared" si="2"/>
        <v>50</v>
      </c>
      <c r="I64" s="26"/>
      <c r="J64" s="22"/>
      <c r="K64" s="24"/>
      <c r="L64" s="17">
        <f t="shared" si="7"/>
      </c>
      <c r="M64" s="18" t="str">
        <f t="shared" si="6"/>
        <v>X</v>
      </c>
    </row>
  </sheetData>
  <sheetProtection sheet="1" objects="1" scenarios="1" formatColumns="0" selectLockedCells="1"/>
  <mergeCells count="6">
    <mergeCell ref="I13:M13"/>
    <mergeCell ref="J4:N4"/>
    <mergeCell ref="J5:N5"/>
    <mergeCell ref="J6:N6"/>
    <mergeCell ref="J7:N7"/>
    <mergeCell ref="J8:N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3" width="9.140625" style="0" customWidth="1"/>
    <col min="4" max="4" width="17.00390625" style="0" bestFit="1" customWidth="1"/>
    <col min="5" max="5" width="17.8515625" style="35" bestFit="1" customWidth="1"/>
    <col min="6" max="11" width="9.140625" style="0" customWidth="1"/>
    <col min="12" max="12" width="10.7109375" style="0" bestFit="1" customWidth="1"/>
    <col min="13" max="13" width="17.00390625" style="0" bestFit="1" customWidth="1"/>
  </cols>
  <sheetData>
    <row r="1" spans="1: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33" t="s">
        <v>21</v>
      </c>
    </row>
    <row r="2" spans="1:12" ht="12.75">
      <c r="A2">
        <f>Påmelding!I15</f>
        <v>0</v>
      </c>
      <c r="B2">
        <f>Påmelding!J15</f>
        <v>0</v>
      </c>
      <c r="C2" s="2" t="str">
        <f>CONCATENATE(IF(Påmelding!L15="X","K","M"),IF(Påmelding!F15="L","10","5"))</f>
        <v>M5</v>
      </c>
      <c r="D2">
        <f>Påmelding!$J$4</f>
        <v>0</v>
      </c>
      <c r="E2" s="34">
        <f>Påmelding!D15</f>
        <v>0</v>
      </c>
      <c r="L2" s="2"/>
    </row>
    <row r="3" spans="1:12" ht="12.75">
      <c r="A3">
        <f>Påmelding!I16</f>
        <v>0</v>
      </c>
      <c r="B3">
        <f>Påmelding!J16</f>
        <v>0</v>
      </c>
      <c r="C3" s="2" t="str">
        <f>CONCATENATE(IF(Påmelding!L16="X","K","M"),IF(Påmelding!F16="L","10","5"))</f>
        <v>M5</v>
      </c>
      <c r="D3">
        <f>Påmelding!$J$4</f>
        <v>0</v>
      </c>
      <c r="E3" s="34">
        <f>Påmelding!D16</f>
        <v>0</v>
      </c>
      <c r="L3" s="2"/>
    </row>
    <row r="4" spans="1:12" ht="12.75">
      <c r="A4">
        <f>Påmelding!I17</f>
        <v>0</v>
      </c>
      <c r="B4">
        <f>Påmelding!J17</f>
        <v>0</v>
      </c>
      <c r="C4" s="2" t="str">
        <f>CONCATENATE(IF(Påmelding!L17="X","K","M"),IF(Påmelding!F17="L","10","5"))</f>
        <v>M5</v>
      </c>
      <c r="D4">
        <f>Påmelding!$J$4</f>
        <v>0</v>
      </c>
      <c r="E4" s="34">
        <f>Påmelding!D17</f>
        <v>0</v>
      </c>
      <c r="L4" s="2"/>
    </row>
    <row r="5" spans="1:12" ht="12.75">
      <c r="A5">
        <f>Påmelding!I18</f>
        <v>0</v>
      </c>
      <c r="B5">
        <f>Påmelding!J18</f>
        <v>0</v>
      </c>
      <c r="C5" s="2" t="str">
        <f>CONCATENATE(IF(Påmelding!L18="X","K","M"),IF(Påmelding!F18="L","10","5"))</f>
        <v>M5</v>
      </c>
      <c r="D5">
        <f>Påmelding!$J$4</f>
        <v>0</v>
      </c>
      <c r="E5" s="34">
        <f>Påmelding!D18</f>
        <v>0</v>
      </c>
      <c r="L5" s="2"/>
    </row>
    <row r="6" spans="1:12" ht="12.75">
      <c r="A6">
        <f>Påmelding!I19</f>
        <v>0</v>
      </c>
      <c r="B6">
        <f>Påmelding!J19</f>
        <v>0</v>
      </c>
      <c r="C6" s="2" t="str">
        <f>CONCATENATE(IF(Påmelding!L19="X","K","M"),IF(Påmelding!F19="L","10","5"))</f>
        <v>M5</v>
      </c>
      <c r="D6">
        <f>Påmelding!$J$4</f>
        <v>0</v>
      </c>
      <c r="E6" s="34">
        <f>Påmelding!D19</f>
        <v>0</v>
      </c>
      <c r="L6" s="2"/>
    </row>
    <row r="7" spans="1:12" ht="12.75">
      <c r="A7">
        <f>Påmelding!I20</f>
        <v>0</v>
      </c>
      <c r="B7">
        <f>Påmelding!J20</f>
        <v>0</v>
      </c>
      <c r="C7" s="2" t="str">
        <f>CONCATENATE(IF(Påmelding!L20="X","K","M"),IF(Påmelding!F20="L","10","5"))</f>
        <v>M5</v>
      </c>
      <c r="D7">
        <f>Påmelding!$J$4</f>
        <v>0</v>
      </c>
      <c r="E7" s="34">
        <f>Påmelding!D20</f>
        <v>0</v>
      </c>
      <c r="L7" s="2"/>
    </row>
    <row r="8" spans="1:12" ht="12.75">
      <c r="A8">
        <f>Påmelding!I21</f>
        <v>0</v>
      </c>
      <c r="B8">
        <f>Påmelding!J21</f>
        <v>0</v>
      </c>
      <c r="C8" s="2" t="str">
        <f>CONCATENATE(IF(Påmelding!L21="X","K","M"),IF(Påmelding!F21="L","10","5"))</f>
        <v>M5</v>
      </c>
      <c r="D8">
        <f>Påmelding!$J$4</f>
        <v>0</v>
      </c>
      <c r="E8" s="34">
        <f>Påmelding!D21</f>
        <v>0</v>
      </c>
      <c r="L8" s="2"/>
    </row>
    <row r="9" spans="1:12" ht="12.75">
      <c r="A9">
        <f>Påmelding!I22</f>
        <v>0</v>
      </c>
      <c r="B9">
        <f>Påmelding!J22</f>
        <v>0</v>
      </c>
      <c r="C9" s="2" t="str">
        <f>CONCATENATE(IF(Påmelding!L22="X","K","M"),IF(Påmelding!F22="L","10","5"))</f>
        <v>M5</v>
      </c>
      <c r="D9">
        <f>Påmelding!$J$4</f>
        <v>0</v>
      </c>
      <c r="E9" s="34">
        <f>Påmelding!D22</f>
        <v>0</v>
      </c>
      <c r="L9" s="2"/>
    </row>
    <row r="10" spans="1:12" ht="12.75">
      <c r="A10">
        <f>Påmelding!I23</f>
        <v>0</v>
      </c>
      <c r="B10">
        <f>Påmelding!J23</f>
        <v>0</v>
      </c>
      <c r="C10" s="2" t="str">
        <f>CONCATENATE(IF(Påmelding!L23="X","K","M"),IF(Påmelding!F23="L","10","5"))</f>
        <v>M5</v>
      </c>
      <c r="D10">
        <f>Påmelding!$J$4</f>
        <v>0</v>
      </c>
      <c r="E10" s="34">
        <f>Påmelding!D23</f>
        <v>0</v>
      </c>
      <c r="L10" s="2"/>
    </row>
    <row r="11" spans="1:12" ht="12.75">
      <c r="A11">
        <f>Påmelding!I24</f>
        <v>0</v>
      </c>
      <c r="B11">
        <f>Påmelding!J24</f>
        <v>0</v>
      </c>
      <c r="C11" s="2" t="str">
        <f>CONCATENATE(IF(Påmelding!L24="X","K","M"),IF(Påmelding!F24="L","10","5"))</f>
        <v>M5</v>
      </c>
      <c r="D11">
        <f>Påmelding!$J$4</f>
        <v>0</v>
      </c>
      <c r="E11" s="34">
        <f>Påmelding!D24</f>
        <v>0</v>
      </c>
      <c r="L11" s="2"/>
    </row>
    <row r="12" spans="1:12" ht="12.75">
      <c r="A12">
        <f>Påmelding!I25</f>
        <v>0</v>
      </c>
      <c r="B12">
        <f>Påmelding!J25</f>
        <v>0</v>
      </c>
      <c r="C12" s="2" t="str">
        <f>CONCATENATE(IF(Påmelding!L25="X","K","M"),IF(Påmelding!F25="L","10","5"))</f>
        <v>M5</v>
      </c>
      <c r="D12">
        <f>Påmelding!$J$4</f>
        <v>0</v>
      </c>
      <c r="E12" s="34">
        <f>Påmelding!D25</f>
        <v>0</v>
      </c>
      <c r="L12" s="2"/>
    </row>
    <row r="13" spans="1:12" ht="12.75">
      <c r="A13">
        <f>Påmelding!I26</f>
        <v>0</v>
      </c>
      <c r="B13">
        <f>Påmelding!J26</f>
        <v>0</v>
      </c>
      <c r="C13" s="2" t="str">
        <f>CONCATENATE(IF(Påmelding!L26="X","K","M"),IF(Påmelding!F26="L","10","5"))</f>
        <v>M5</v>
      </c>
      <c r="D13">
        <f>Påmelding!$J$4</f>
        <v>0</v>
      </c>
      <c r="E13" s="34">
        <f>Påmelding!D26</f>
        <v>0</v>
      </c>
      <c r="L13" s="2"/>
    </row>
    <row r="14" spans="1:12" ht="12.75">
      <c r="A14">
        <f>Påmelding!I27</f>
        <v>0</v>
      </c>
      <c r="B14">
        <f>Påmelding!J27</f>
        <v>0</v>
      </c>
      <c r="C14" s="2" t="str">
        <f>CONCATENATE(IF(Påmelding!L27="X","K","M"),IF(Påmelding!F27="L","10","5"))</f>
        <v>M5</v>
      </c>
      <c r="D14">
        <f>Påmelding!$J$4</f>
        <v>0</v>
      </c>
      <c r="E14" s="34">
        <f>Påmelding!D27</f>
        <v>0</v>
      </c>
      <c r="L14" s="2"/>
    </row>
    <row r="15" spans="1:12" ht="12.75">
      <c r="A15">
        <f>Påmelding!I28</f>
        <v>0</v>
      </c>
      <c r="B15">
        <f>Påmelding!J28</f>
        <v>0</v>
      </c>
      <c r="C15" s="2" t="str">
        <f>CONCATENATE(IF(Påmelding!L28="X","K","M"),IF(Påmelding!F28="L","10","5"))</f>
        <v>M5</v>
      </c>
      <c r="D15">
        <f>Påmelding!$J$4</f>
        <v>0</v>
      </c>
      <c r="E15" s="34">
        <f>Påmelding!D28</f>
        <v>0</v>
      </c>
      <c r="L15" s="2"/>
    </row>
    <row r="16" spans="1:12" ht="12.75">
      <c r="A16">
        <f>Påmelding!I29</f>
        <v>0</v>
      </c>
      <c r="B16">
        <f>Påmelding!J29</f>
        <v>0</v>
      </c>
      <c r="C16" s="2" t="str">
        <f>CONCATENATE(IF(Påmelding!L29="X","K","M"),IF(Påmelding!F29="L","10","5"))</f>
        <v>M5</v>
      </c>
      <c r="D16">
        <f>Påmelding!$J$4</f>
        <v>0</v>
      </c>
      <c r="E16" s="34">
        <f>Påmelding!D29</f>
        <v>0</v>
      </c>
      <c r="L16" s="2"/>
    </row>
    <row r="17" spans="1:12" ht="12.75">
      <c r="A17">
        <f>Påmelding!I30</f>
        <v>0</v>
      </c>
      <c r="B17">
        <f>Påmelding!J30</f>
        <v>0</v>
      </c>
      <c r="C17" s="2" t="str">
        <f>CONCATENATE(IF(Påmelding!L30="X","K","M"),IF(Påmelding!F30="L","10","5"))</f>
        <v>M5</v>
      </c>
      <c r="D17">
        <f>Påmelding!$J$4</f>
        <v>0</v>
      </c>
      <c r="E17" s="34">
        <f>Påmelding!D30</f>
        <v>0</v>
      </c>
      <c r="L17" s="2"/>
    </row>
    <row r="18" spans="1:12" ht="12.75">
      <c r="A18">
        <f>Påmelding!I31</f>
        <v>0</v>
      </c>
      <c r="B18">
        <f>Påmelding!J31</f>
        <v>0</v>
      </c>
      <c r="C18" s="2" t="str">
        <f>CONCATENATE(IF(Påmelding!L31="X","K","M"),IF(Påmelding!F31="L","10","5"))</f>
        <v>M5</v>
      </c>
      <c r="D18">
        <f>Påmelding!$J$4</f>
        <v>0</v>
      </c>
      <c r="E18" s="34">
        <f>Påmelding!D31</f>
        <v>0</v>
      </c>
      <c r="L18" s="2"/>
    </row>
    <row r="19" spans="1:12" ht="12.75">
      <c r="A19">
        <f>Påmelding!I32</f>
        <v>0</v>
      </c>
      <c r="B19">
        <f>Påmelding!J32</f>
        <v>0</v>
      </c>
      <c r="C19" s="2" t="str">
        <f>CONCATENATE(IF(Påmelding!L32="X","K","M"),IF(Påmelding!F32="L","10","5"))</f>
        <v>M5</v>
      </c>
      <c r="D19">
        <f>Påmelding!$J$4</f>
        <v>0</v>
      </c>
      <c r="E19" s="34">
        <f>Påmelding!D32</f>
        <v>0</v>
      </c>
      <c r="L19" s="2"/>
    </row>
    <row r="20" spans="1:12" ht="12.75">
      <c r="A20">
        <f>Påmelding!I33</f>
        <v>0</v>
      </c>
      <c r="B20">
        <f>Påmelding!J33</f>
        <v>0</v>
      </c>
      <c r="C20" s="2" t="str">
        <f>CONCATENATE(IF(Påmelding!L33="X","K","M"),IF(Påmelding!F33="L","10","5"))</f>
        <v>M5</v>
      </c>
      <c r="D20">
        <f>Påmelding!$J$4</f>
        <v>0</v>
      </c>
      <c r="E20" s="34">
        <f>Påmelding!D33</f>
        <v>0</v>
      </c>
      <c r="L20" s="2"/>
    </row>
    <row r="21" spans="1:12" ht="12.75">
      <c r="A21">
        <f>Påmelding!I34</f>
        <v>0</v>
      </c>
      <c r="B21">
        <f>Påmelding!J34</f>
        <v>0</v>
      </c>
      <c r="C21" s="2" t="str">
        <f>CONCATENATE(IF(Påmelding!L34="X","K","M"),IF(Påmelding!F34="L","10","5"))</f>
        <v>M5</v>
      </c>
      <c r="D21">
        <f>Påmelding!$J$4</f>
        <v>0</v>
      </c>
      <c r="E21" s="34">
        <f>Påmelding!D34</f>
        <v>0</v>
      </c>
      <c r="L21" s="2"/>
    </row>
    <row r="22" spans="1:12" ht="12.75">
      <c r="A22">
        <f>Påmelding!I35</f>
        <v>0</v>
      </c>
      <c r="B22">
        <f>Påmelding!J35</f>
        <v>0</v>
      </c>
      <c r="C22" s="2" t="str">
        <f>CONCATENATE(IF(Påmelding!L35="X","K","M"),IF(Påmelding!F35="L","10","5"))</f>
        <v>M5</v>
      </c>
      <c r="D22">
        <f>Påmelding!$J$4</f>
        <v>0</v>
      </c>
      <c r="E22" s="34">
        <f>Påmelding!D35</f>
        <v>0</v>
      </c>
      <c r="L22" s="2"/>
    </row>
    <row r="23" spans="1:12" ht="12.75">
      <c r="A23">
        <f>Påmelding!I36</f>
        <v>0</v>
      </c>
      <c r="B23">
        <f>Påmelding!J36</f>
        <v>0</v>
      </c>
      <c r="C23" s="2" t="str">
        <f>CONCATENATE(IF(Påmelding!L36="X","K","M"),IF(Påmelding!F36="L","10","5"))</f>
        <v>M5</v>
      </c>
      <c r="D23">
        <f>Påmelding!$J$4</f>
        <v>0</v>
      </c>
      <c r="E23" s="34">
        <f>Påmelding!D36</f>
        <v>0</v>
      </c>
      <c r="L23" s="2"/>
    </row>
    <row r="24" spans="1:12" ht="12.75">
      <c r="A24">
        <f>Påmelding!I37</f>
        <v>0</v>
      </c>
      <c r="B24">
        <f>Påmelding!J37</f>
        <v>0</v>
      </c>
      <c r="C24" s="2" t="str">
        <f>CONCATENATE(IF(Påmelding!L37="X","K","M"),IF(Påmelding!F37="L","10","5"))</f>
        <v>M5</v>
      </c>
      <c r="D24">
        <f>Påmelding!$J$4</f>
        <v>0</v>
      </c>
      <c r="E24" s="34">
        <f>Påmelding!D37</f>
        <v>0</v>
      </c>
      <c r="L24" s="2"/>
    </row>
    <row r="25" spans="1:12" ht="12.75">
      <c r="A25">
        <f>Påmelding!I38</f>
        <v>0</v>
      </c>
      <c r="B25">
        <f>Påmelding!J38</f>
        <v>0</v>
      </c>
      <c r="C25" s="2" t="str">
        <f>CONCATENATE(IF(Påmelding!L38="X","K","M"),IF(Påmelding!F38="L","10","5"))</f>
        <v>M5</v>
      </c>
      <c r="D25">
        <f>Påmelding!$J$4</f>
        <v>0</v>
      </c>
      <c r="E25" s="34">
        <f>Påmelding!D38</f>
        <v>0</v>
      </c>
      <c r="L25" s="2"/>
    </row>
    <row r="26" spans="1:12" ht="12.75">
      <c r="A26">
        <f>Påmelding!I39</f>
        <v>0</v>
      </c>
      <c r="B26">
        <f>Påmelding!J39</f>
        <v>0</v>
      </c>
      <c r="C26" s="2" t="str">
        <f>CONCATENATE(IF(Påmelding!L39="X","K","M"),IF(Påmelding!F39="L","10","5"))</f>
        <v>M5</v>
      </c>
      <c r="D26">
        <f>Påmelding!$J$4</f>
        <v>0</v>
      </c>
      <c r="E26" s="34">
        <f>Påmelding!D39</f>
        <v>0</v>
      </c>
      <c r="L26" s="2"/>
    </row>
    <row r="27" spans="1:12" ht="12.75">
      <c r="A27">
        <f>Påmelding!I40</f>
        <v>0</v>
      </c>
      <c r="B27">
        <f>Påmelding!J40</f>
        <v>0</v>
      </c>
      <c r="C27" s="2" t="str">
        <f>CONCATENATE(IF(Påmelding!L40="X","K","M"),IF(Påmelding!F40="L","10","5"))</f>
        <v>M5</v>
      </c>
      <c r="D27">
        <f>Påmelding!$J$4</f>
        <v>0</v>
      </c>
      <c r="E27" s="34">
        <f>Påmelding!D40</f>
        <v>0</v>
      </c>
      <c r="L27" s="2"/>
    </row>
    <row r="28" spans="1:12" ht="12.75">
      <c r="A28">
        <f>Påmelding!I41</f>
        <v>0</v>
      </c>
      <c r="B28">
        <f>Påmelding!J41</f>
        <v>0</v>
      </c>
      <c r="C28" s="2" t="str">
        <f>CONCATENATE(IF(Påmelding!L41="X","K","M"),IF(Påmelding!F41="L","10","5"))</f>
        <v>M5</v>
      </c>
      <c r="D28">
        <f>Påmelding!$J$4</f>
        <v>0</v>
      </c>
      <c r="E28" s="34">
        <f>Påmelding!D41</f>
        <v>0</v>
      </c>
      <c r="L28" s="2"/>
    </row>
    <row r="29" spans="1:12" ht="12.75">
      <c r="A29">
        <f>Påmelding!I42</f>
        <v>0</v>
      </c>
      <c r="B29">
        <f>Påmelding!J42</f>
        <v>0</v>
      </c>
      <c r="C29" s="2" t="str">
        <f>CONCATENATE(IF(Påmelding!L42="X","K","M"),IF(Påmelding!F42="L","10","5"))</f>
        <v>M5</v>
      </c>
      <c r="D29">
        <f>Påmelding!$J$4</f>
        <v>0</v>
      </c>
      <c r="E29" s="34">
        <f>Påmelding!D42</f>
        <v>0</v>
      </c>
      <c r="L29" s="2"/>
    </row>
    <row r="30" spans="1:12" ht="12.75">
      <c r="A30">
        <f>Påmelding!I43</f>
        <v>0</v>
      </c>
      <c r="B30">
        <f>Påmelding!J43</f>
        <v>0</v>
      </c>
      <c r="C30" s="2" t="str">
        <f>CONCATENATE(IF(Påmelding!L43="X","K","M"),IF(Påmelding!F43="L","10","5"))</f>
        <v>M5</v>
      </c>
      <c r="D30">
        <f>Påmelding!$J$4</f>
        <v>0</v>
      </c>
      <c r="E30" s="34">
        <f>Påmelding!D43</f>
        <v>0</v>
      </c>
      <c r="L30" s="2"/>
    </row>
    <row r="31" spans="1:12" ht="12.75">
      <c r="A31">
        <f>Påmelding!I44</f>
        <v>0</v>
      </c>
      <c r="B31">
        <f>Påmelding!J44</f>
        <v>0</v>
      </c>
      <c r="C31" s="2" t="str">
        <f>CONCATENATE(IF(Påmelding!L44="X","K","M"),IF(Påmelding!F44="L","10","5"))</f>
        <v>M5</v>
      </c>
      <c r="D31">
        <f>Påmelding!$J$4</f>
        <v>0</v>
      </c>
      <c r="E31" s="34">
        <f>Påmelding!D44</f>
        <v>0</v>
      </c>
      <c r="L31" s="2"/>
    </row>
    <row r="32" spans="1:12" ht="12.75">
      <c r="A32">
        <f>Påmelding!I45</f>
        <v>0</v>
      </c>
      <c r="B32">
        <f>Påmelding!J45</f>
        <v>0</v>
      </c>
      <c r="C32" s="2" t="str">
        <f>CONCATENATE(IF(Påmelding!L45="X","K","M"),IF(Påmelding!F45="L","10","5"))</f>
        <v>M5</v>
      </c>
      <c r="D32">
        <f>Påmelding!$J$4</f>
        <v>0</v>
      </c>
      <c r="E32" s="34">
        <f>Påmelding!D45</f>
        <v>0</v>
      </c>
      <c r="L32" s="2"/>
    </row>
    <row r="33" spans="1:12" ht="12.75">
      <c r="A33">
        <f>Påmelding!I46</f>
        <v>0</v>
      </c>
      <c r="B33">
        <f>Påmelding!J46</f>
        <v>0</v>
      </c>
      <c r="C33" s="2" t="str">
        <f>CONCATENATE(IF(Påmelding!L46="X","K","M"),IF(Påmelding!F46="L","10","5"))</f>
        <v>M5</v>
      </c>
      <c r="D33">
        <f>Påmelding!$J$4</f>
        <v>0</v>
      </c>
      <c r="E33" s="34">
        <f>Påmelding!D46</f>
        <v>0</v>
      </c>
      <c r="L33" s="2"/>
    </row>
    <row r="34" spans="1:12" ht="12.75">
      <c r="A34">
        <f>Påmelding!I47</f>
        <v>0</v>
      </c>
      <c r="B34">
        <f>Påmelding!J47</f>
        <v>0</v>
      </c>
      <c r="C34" s="2" t="str">
        <f>CONCATENATE(IF(Påmelding!L47="X","K","M"),IF(Påmelding!F47="L","10","5"))</f>
        <v>M5</v>
      </c>
      <c r="D34">
        <f>Påmelding!$J$4</f>
        <v>0</v>
      </c>
      <c r="E34" s="34">
        <f>Påmelding!D47</f>
        <v>0</v>
      </c>
      <c r="L34" s="2"/>
    </row>
    <row r="35" spans="1:12" ht="12.75">
      <c r="A35">
        <f>Påmelding!I48</f>
        <v>0</v>
      </c>
      <c r="B35">
        <f>Påmelding!J48</f>
        <v>0</v>
      </c>
      <c r="C35" s="2" t="str">
        <f>CONCATENATE(IF(Påmelding!L48="X","K","M"),IF(Påmelding!F48="L","10","5"))</f>
        <v>M5</v>
      </c>
      <c r="D35">
        <f>Påmelding!$J$4</f>
        <v>0</v>
      </c>
      <c r="E35" s="34">
        <f>Påmelding!D48</f>
        <v>0</v>
      </c>
      <c r="L35" s="2"/>
    </row>
    <row r="36" spans="1:12" ht="12.75">
      <c r="A36">
        <f>Påmelding!I49</f>
        <v>0</v>
      </c>
      <c r="B36">
        <f>Påmelding!J49</f>
        <v>0</v>
      </c>
      <c r="C36" s="2" t="str">
        <f>CONCATENATE(IF(Påmelding!L49="X","K","M"),IF(Påmelding!F49="L","10","5"))</f>
        <v>M5</v>
      </c>
      <c r="D36">
        <f>Påmelding!$J$4</f>
        <v>0</v>
      </c>
      <c r="E36" s="34">
        <f>Påmelding!D49</f>
        <v>0</v>
      </c>
      <c r="L36" s="2"/>
    </row>
    <row r="37" spans="1:12" ht="12.75">
      <c r="A37">
        <f>Påmelding!I50</f>
        <v>0</v>
      </c>
      <c r="B37">
        <f>Påmelding!J50</f>
        <v>0</v>
      </c>
      <c r="C37" s="2" t="str">
        <f>CONCATENATE(IF(Påmelding!L50="X","K","M"),IF(Påmelding!F50="L","10","5"))</f>
        <v>M5</v>
      </c>
      <c r="D37">
        <f>Påmelding!$J$4</f>
        <v>0</v>
      </c>
      <c r="E37" s="34">
        <f>Påmelding!D50</f>
        <v>0</v>
      </c>
      <c r="L37" s="2"/>
    </row>
    <row r="38" spans="1:12" ht="12.75">
      <c r="A38">
        <f>Påmelding!I51</f>
        <v>0</v>
      </c>
      <c r="B38">
        <f>Påmelding!J51</f>
        <v>0</v>
      </c>
      <c r="C38" s="2" t="str">
        <f>CONCATENATE(IF(Påmelding!L51="X","K","M"),IF(Påmelding!F51="L","10","5"))</f>
        <v>M5</v>
      </c>
      <c r="D38">
        <f>Påmelding!$J$4</f>
        <v>0</v>
      </c>
      <c r="E38" s="34">
        <f>Påmelding!D51</f>
        <v>0</v>
      </c>
      <c r="L38" s="2"/>
    </row>
    <row r="39" spans="1:12" ht="12.75">
      <c r="A39">
        <f>Påmelding!I52</f>
        <v>0</v>
      </c>
      <c r="B39">
        <f>Påmelding!J52</f>
        <v>0</v>
      </c>
      <c r="C39" s="2" t="str">
        <f>CONCATENATE(IF(Påmelding!L52="X","K","M"),IF(Påmelding!F52="L","10","5"))</f>
        <v>M5</v>
      </c>
      <c r="D39">
        <f>Påmelding!$J$4</f>
        <v>0</v>
      </c>
      <c r="E39" s="34">
        <f>Påmelding!D52</f>
        <v>0</v>
      </c>
      <c r="L39" s="2"/>
    </row>
    <row r="40" spans="1:12" ht="12.75">
      <c r="A40">
        <f>Påmelding!I53</f>
        <v>0</v>
      </c>
      <c r="B40">
        <f>Påmelding!J53</f>
        <v>0</v>
      </c>
      <c r="C40" s="2" t="str">
        <f>CONCATENATE(IF(Påmelding!L53="X","K","M"),IF(Påmelding!F53="L","10","5"))</f>
        <v>M5</v>
      </c>
      <c r="D40">
        <f>Påmelding!$J$4</f>
        <v>0</v>
      </c>
      <c r="E40" s="34">
        <f>Påmelding!D53</f>
        <v>0</v>
      </c>
      <c r="L40" s="2"/>
    </row>
    <row r="41" spans="1:12" ht="12.75">
      <c r="A41">
        <f>Påmelding!I54</f>
        <v>0</v>
      </c>
      <c r="B41">
        <f>Påmelding!J54</f>
        <v>0</v>
      </c>
      <c r="C41" s="2" t="str">
        <f>CONCATENATE(IF(Påmelding!L54="X","K","M"),IF(Påmelding!F54="L","10","5"))</f>
        <v>M5</v>
      </c>
      <c r="D41">
        <f>Påmelding!$J$4</f>
        <v>0</v>
      </c>
      <c r="E41" s="34">
        <f>Påmelding!D54</f>
        <v>0</v>
      </c>
      <c r="L41" s="2"/>
    </row>
    <row r="42" spans="1:12" ht="12.75">
      <c r="A42">
        <f>Påmelding!I55</f>
        <v>0</v>
      </c>
      <c r="B42">
        <f>Påmelding!J55</f>
        <v>0</v>
      </c>
      <c r="C42" s="2" t="str">
        <f>CONCATENATE(IF(Påmelding!L55="X","K","M"),IF(Påmelding!F55="L","10","5"))</f>
        <v>M5</v>
      </c>
      <c r="D42">
        <f>Påmelding!$J$4</f>
        <v>0</v>
      </c>
      <c r="E42" s="34">
        <f>Påmelding!D55</f>
        <v>0</v>
      </c>
      <c r="L42" s="2"/>
    </row>
    <row r="43" spans="1:12" ht="12.75">
      <c r="A43">
        <f>Påmelding!I56</f>
        <v>0</v>
      </c>
      <c r="B43">
        <f>Påmelding!J56</f>
        <v>0</v>
      </c>
      <c r="C43" s="2" t="str">
        <f>CONCATENATE(IF(Påmelding!L56="X","K","M"),IF(Påmelding!F56="L","10","5"))</f>
        <v>M5</v>
      </c>
      <c r="D43">
        <f>Påmelding!$J$4</f>
        <v>0</v>
      </c>
      <c r="E43" s="34">
        <f>Påmelding!D56</f>
        <v>0</v>
      </c>
      <c r="L43" s="2"/>
    </row>
    <row r="44" spans="1:12" ht="12.75">
      <c r="A44">
        <f>Påmelding!I57</f>
        <v>0</v>
      </c>
      <c r="B44">
        <f>Påmelding!J57</f>
        <v>0</v>
      </c>
      <c r="C44" s="2" t="str">
        <f>CONCATENATE(IF(Påmelding!L57="X","K","M"),IF(Påmelding!F57="L","10","5"))</f>
        <v>M5</v>
      </c>
      <c r="D44">
        <f>Påmelding!$J$4</f>
        <v>0</v>
      </c>
      <c r="E44" s="34">
        <f>Påmelding!D57</f>
        <v>0</v>
      </c>
      <c r="L44" s="2"/>
    </row>
    <row r="45" spans="1:12" ht="12.75">
      <c r="A45">
        <f>Påmelding!I58</f>
        <v>0</v>
      </c>
      <c r="B45">
        <f>Påmelding!J58</f>
        <v>0</v>
      </c>
      <c r="C45" s="2" t="str">
        <f>CONCATENATE(IF(Påmelding!L58="X","K","M"),IF(Påmelding!F58="L","10","5"))</f>
        <v>M5</v>
      </c>
      <c r="D45">
        <f>Påmelding!$J$4</f>
        <v>0</v>
      </c>
      <c r="E45" s="34">
        <f>Påmelding!D58</f>
        <v>0</v>
      </c>
      <c r="L45" s="2"/>
    </row>
    <row r="46" spans="1:12" ht="12.75">
      <c r="A46">
        <f>Påmelding!I59</f>
        <v>0</v>
      </c>
      <c r="B46">
        <f>Påmelding!J59</f>
        <v>0</v>
      </c>
      <c r="C46" s="2" t="str">
        <f>CONCATENATE(IF(Påmelding!L59="X","K","M"),IF(Påmelding!F59="L","10","5"))</f>
        <v>M5</v>
      </c>
      <c r="D46">
        <f>Påmelding!$J$4</f>
        <v>0</v>
      </c>
      <c r="E46" s="34">
        <f>Påmelding!D59</f>
        <v>0</v>
      </c>
      <c r="L46" s="2"/>
    </row>
    <row r="47" spans="1:12" ht="12.75">
      <c r="A47">
        <f>Påmelding!I60</f>
        <v>0</v>
      </c>
      <c r="B47">
        <f>Påmelding!J60</f>
        <v>0</v>
      </c>
      <c r="C47" s="2" t="str">
        <f>CONCATENATE(IF(Påmelding!L60="X","K","M"),IF(Påmelding!F60="L","10","5"))</f>
        <v>M5</v>
      </c>
      <c r="D47">
        <f>Påmelding!$J$4</f>
        <v>0</v>
      </c>
      <c r="E47" s="34">
        <f>Påmelding!D60</f>
        <v>0</v>
      </c>
      <c r="L47" s="2"/>
    </row>
    <row r="48" spans="1:12" ht="12.75">
      <c r="A48">
        <f>Påmelding!I61</f>
        <v>0</v>
      </c>
      <c r="B48">
        <f>Påmelding!J61</f>
        <v>0</v>
      </c>
      <c r="C48" s="2" t="str">
        <f>CONCATENATE(IF(Påmelding!L61="X","K","M"),IF(Påmelding!F61="L","10","5"))</f>
        <v>M5</v>
      </c>
      <c r="D48">
        <f>Påmelding!$J$4</f>
        <v>0</v>
      </c>
      <c r="E48" s="34">
        <f>Påmelding!D61</f>
        <v>0</v>
      </c>
      <c r="L48" s="2"/>
    </row>
    <row r="49" spans="1:12" ht="12.75">
      <c r="A49">
        <f>Påmelding!I62</f>
        <v>0</v>
      </c>
      <c r="B49">
        <f>Påmelding!J62</f>
        <v>0</v>
      </c>
      <c r="C49" s="2" t="str">
        <f>CONCATENATE(IF(Påmelding!L62="X","K","M"),IF(Påmelding!F62="L","10","5"))</f>
        <v>M5</v>
      </c>
      <c r="D49">
        <f>Påmelding!$J$4</f>
        <v>0</v>
      </c>
      <c r="E49" s="34">
        <f>Påmelding!D62</f>
        <v>0</v>
      </c>
      <c r="L49" s="2"/>
    </row>
    <row r="50" spans="1:12" ht="12.75">
      <c r="A50">
        <f>Påmelding!I63</f>
        <v>0</v>
      </c>
      <c r="B50">
        <f>Påmelding!J63</f>
        <v>0</v>
      </c>
      <c r="C50" s="2" t="str">
        <f>CONCATENATE(IF(Påmelding!L63="X","K","M"),IF(Påmelding!F63="L","10","5"))</f>
        <v>M5</v>
      </c>
      <c r="D50">
        <f>Påmelding!$J$4</f>
        <v>0</v>
      </c>
      <c r="E50" s="34">
        <f>Påmelding!D63</f>
        <v>0</v>
      </c>
      <c r="L50" s="2"/>
    </row>
    <row r="51" spans="1:12" ht="12.75">
      <c r="A51">
        <f>Påmelding!I64</f>
        <v>0</v>
      </c>
      <c r="B51">
        <f>Påmelding!J64</f>
        <v>0</v>
      </c>
      <c r="C51" s="2" t="str">
        <f>CONCATENATE(IF(Påmelding!L64="X","K","M"),IF(Påmelding!F64="L","10","5"))</f>
        <v>M5</v>
      </c>
      <c r="D51">
        <f>Påmelding!$J$4</f>
        <v>0</v>
      </c>
      <c r="E51" s="34">
        <f>Påmelding!D64</f>
        <v>0</v>
      </c>
      <c r="L51" s="2"/>
    </row>
    <row r="52" spans="3:5" ht="12.75">
      <c r="C52" s="2"/>
      <c r="E52" s="34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Dyngjeland</dc:creator>
  <cp:keywords/>
  <dc:description/>
  <cp:lastModifiedBy>Geir</cp:lastModifiedBy>
  <dcterms:created xsi:type="dcterms:W3CDTF">2004-05-03T13:54:11Z</dcterms:created>
  <dcterms:modified xsi:type="dcterms:W3CDTF">2012-04-05T17:52:43Z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-909873524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Sveinung.Rekaa@edb.com</vt:lpwstr>
  </property>
  <property fmtid="{D5CDD505-2E9C-101B-9397-08002B2CF9AE}" pid="6" name="_AuthorEmailDisplayName">
    <vt:lpwstr>Rekaa Sveinung</vt:lpwstr>
  </property>
  <property fmtid="{D5CDD505-2E9C-101B-9397-08002B2CF9AE}" pid="7" name="_ReviewingToolsShownOnce">
    <vt:lpwstr/>
  </property>
</Properties>
</file>